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2)" sheetId="1" r:id="rId1"/>
  </sheets>
  <definedNames>
    <definedName name="_xlnm.Print_Area" localSheetId="0">'Sheet1 (2)'!$A$1:$H$18</definedName>
  </definedNames>
  <calcPr fullCalcOnLoad="1"/>
</workbook>
</file>

<file path=xl/sharedStrings.xml><?xml version="1.0" encoding="utf-8"?>
<sst xmlns="http://schemas.openxmlformats.org/spreadsheetml/2006/main" count="57" uniqueCount="41">
  <si>
    <t>番号</t>
  </si>
  <si>
    <t>問題</t>
  </si>
  <si>
    <t>解説</t>
  </si>
  <si>
    <t>自転車は、２台以内であれば、並んで走行してもよい。</t>
  </si>
  <si>
    <t>特殊なもの</t>
  </si>
  <si>
    <t>正解番号</t>
  </si>
  <si>
    <t>正誤判定</t>
  </si>
  <si>
    <t>回答欄</t>
  </si>
  <si>
    <t>正解率</t>
  </si>
  <si>
    <t>○</t>
  </si>
  <si>
    <t>自転車で車道を通行するときは、歩行者と同じで道路の右側を通行しなければならない。</t>
  </si>
  <si>
    <t>自転車では、歩行者等にぶつかっても大きなケガにはならないため、事故に備えた損害賠償責任保険などへの加入は必要はない。</t>
  </si>
  <si>
    <t>歩道に歩行者がいない場合、自転車は運転者の年齢や道路標識の有無等にかかわらず、歩道を通行できる。</t>
  </si>
  <si>
    <t>歩道に歩行者がいない場合や歩道の幅が広い場合、自転車は歩道をスピードを出して走行してもよい。</t>
  </si>
  <si>
    <t>自転車が路側帯（右図参照）を通行する場合、どちら向きで通行してもよい。</t>
  </si>
  <si>
    <t>右図のような道路を自転車で直進する場合、右側の直進レーンを通行しなければならない。</t>
  </si>
  <si>
    <t>「止まれ」の標識がある交差点でも、自転車は、スピードを落として十分に安全確認していれば一時停止しなくてよい。</t>
  </si>
  <si>
    <t>携帯電話を利用したり、雨の日に傘を差したり、イヤホンで音楽を聞いたりしながら自転車を運転することは、マナーとしてはよくないが、違反ではない。</t>
  </si>
  <si>
    <t>日没後でも、街灯などで周囲の状況が確認できれば、ライトを付けずに自転車を走行することができる。</t>
  </si>
  <si>
    <t>酒を飲んだ場合でも、意識がはっきりしていれば、自転車を運転してもよい。</t>
  </si>
  <si>
    <t>自転車利用中の交通事故で亡くなった方の多くは、胸部を最も損傷している。</t>
  </si>
  <si>
    <t>×</t>
  </si>
  <si>
    <t>自転車で歩道を通行する場合、右の図のように歩道の車道寄りを通行しなければならない。</t>
  </si>
  <si>
    <t>○</t>
  </si>
  <si>
    <t>自転車は、自動車と同じ車の仲間であり、車道の左側を通行しなければなりません。
車道の右側を通行（逆走）すると、左側通行をしている自動車と交差点で十分な距離が保てないなど、とても危険です。逆走は絶対にやめましょう。
【罰則】３月以下の懲役又は５万円以下の罰金</t>
  </si>
  <si>
    <t>歩道では、いつでも停止できるスピードで徐行しなければなりません。（歩道の普通自転車指定通行部分を通行する場合で、歩行者がいないときに限り、すぐに徐行に移れるような速さで通行することができます。）
【罰則】２万円以下の罰金又は科料</t>
  </si>
  <si>
    <t>歩道の車道寄りと反対側を通行すると、建物等から出入りする歩行者等と衝突する危険が高まります。必ず、車道寄りを徐行しなければなりません。
【罰則】２万円以下の罰金又は科料</t>
  </si>
  <si>
    <t>自転車も自動車と同じ車両です。必ず一時停止しなければなりません。
【罰則】３月以下の懲役又は５万円以下の罰金</t>
  </si>
  <si>
    <t>これらの行為は全て禁止されています。雨の日に自転車を利用する場合は、かっぱを利用するなどしましょう。
【罰則】いずれも５万円以下の罰金</t>
  </si>
  <si>
    <t>自転車が並んで走行する行為は、道路標識で特別に許されている場合を除き、禁止されています。
【罰則】２万円以下の罰金又は科料</t>
  </si>
  <si>
    <t>日没後は、必ずライトを点灯しなければなりません。自分は周りが見えているつもりでも、周りからは自転車が見えていないこともあります。薄暗くなってきたら、早めにライトを点灯しましょう。
【罰則】５万円以下の罰金</t>
  </si>
  <si>
    <t>自転車も自動車と同じく、飲酒運転は禁止されています。お酒を飲んだ後は、絶対に自転車を運転してはいけません。
【罰則】５年以下の懲役又は100万円以下の罰金</t>
  </si>
  <si>
    <t>歩道は歩行者のものであり、「自転車等放置禁止区域」に限らず、歩道上の駐輪は禁止されています。放置自転車は、歩行者の通行の妨げとなり、特に視覚障害者等にとっては非常に危険な存在です。「短時間の駐輪だから・・・」「他の人も駐輪しているから・・・」という甘い考えではなく、絶対に放置はせず、周囲の駐輪場を利用するようにしましょう。
【罰則】１５万円以下の罰金</t>
  </si>
  <si>
    <t>自転車利用中の交通事故で亡くなられた方の多くは、頭部を最も損傷しています（平成25年中では、31名の死亡者のうち、８割強の26名）。そのため、「東京都自転車の安全で適正な利用の促進に関する条例」では、自転車に乗る際には、大人も子供もヘルメット等の安全に役立つ器具を利用する努力義務を規定しています。</t>
  </si>
  <si>
    <t>自転車が歩道を通行できるのは、①道路標識等で認められている場合、②子供や高齢者等が自転車を利用している場合、③道路工事や駐車車両等のため車道通行が困難であり、安全を確保するためやむを得ない場合のいずれかに限られています。
【罰則】３月以下の懲役又は５万円以下の罰金</t>
  </si>
  <si>
    <t>平成25年12月に道路交通法が改正され、自転車で路側帯を通行する場合は、道路の左側に設けられたものしか通行できなくなりました。このため、図の場合は、下方向に進む自転車は、路側帯の逆走となり、禁止されています。
なお、路側帯では、歩行者の通行を妨げないような速度と方法で通行しなければなりません。
【罰則】３月以下の懲役又は５万円以下の罰金</t>
  </si>
  <si>
    <t>自転車は、自転車の通行場所が特に指定されていない限り、最も左側のレーンを通行しなければなりません。この事例では、直進する場合でも、左側の左折レーンを通行します。なお、交差点で左折レーンを直進する場合は、自動車による巻き込みの危険が高いので、後方に十分注意して進むようにしましょう。
【罰則】５万円以下の罰金</t>
  </si>
  <si>
    <t>自転車は、区市町村が設定する「自転車等放置禁止区域」以外の場所では、歩道に駐輪することができる。</t>
  </si>
  <si>
    <t>自転車による事故でも、歩行者を死亡させたり、重大な後遺障害を生じさせる事例が発生しており、１億円近い損害賠償金の支払いを命じられた判決も出ています。
自転車も事故によって重大な結果を生じさせることを理解し、損害賠償責任保険に加入しましょう。（自転車事故に特化した保険以外にも、自動車保険や火災保険等の「日常生活賠償責任特約」等でも自転車の事故を補償できます。）なお、「東京都自転車の安全で適正な利用の促進に関する条例」では、自転車利用者及び業務で自転車を使用する事業者に対し、損害賠償責任保険に加入する努力義務を規定しています。</t>
  </si>
  <si>
    <t>自転車に幼児を同乗させる際、幼児がヘルメットの着用を嫌がる場合には、かぶらせなくてもよい。</t>
  </si>
  <si>
    <t>幼児は、自転車の転倒等の際、自分で頭部を守ることが難しいため、幼児を自転車に同乗させるときは、必ずヘルメットを着用させましょう。
道路交通法では、13歳未満の子供を自転車に乗せる際、保護者は、子供にヘルメットをかぶらせる努力義務があるほか、「東京都自転車の安全で適正な利用の促進に関する条例」では、大人も子供もヘルメット等の安全に役立つ器具の利用を努力義務としてい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</si>
</sst>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_ "/>
    <numFmt numFmtId="177" formatCode="0.00000000_ "/>
    <numFmt numFmtId="178" formatCode="0.0000000_ "/>
    <numFmt numFmtId="179" formatCode="0.000000_ "/>
    <numFmt numFmtId="180" formatCode="0.00000_ "/>
    <numFmt numFmtId="181" formatCode="0.0000_ "/>
    <numFmt numFmtId="182" formatCode="0.000_ "/>
    <numFmt numFmtId="183" formatCode="0.00_ "/>
    <numFmt numFmtId="184" formatCode="0.0_ "/>
    <numFmt numFmtId="185" formatCode="0.0%"/>
  </numFmts>
  <fonts count="6">
    <font>
      <sz val="11"/>
      <name val="ＭＳ Ｐゴシック"/>
      <family val="3"/>
    </font>
    <font>
      <sz val="6"/>
      <name val="ＭＳ Ｐゴシック"/>
      <family val="3"/>
    </font>
    <font>
      <sz val="9"/>
      <name val="MS UI Gothic"/>
      <family val="3"/>
    </font>
    <font>
      <sz val="24"/>
      <name val="ＭＳ Ｐゴシック"/>
      <family val="3"/>
    </font>
    <font>
      <sz val="48"/>
      <name val="ＭＳ Ｐゴシック"/>
      <family val="3"/>
    </font>
    <font>
      <u val="single"/>
      <sz val="20"/>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Border="1" applyAlignment="1">
      <alignment vertical="center" wrapText="1"/>
    </xf>
    <xf numFmtId="185" fontId="5" fillId="0" borderId="0" xfId="15" applyNumberFormat="1" applyFont="1" applyFill="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5" fillId="0" borderId="0" xfId="0" applyFont="1" applyBorder="1" applyAlignment="1">
      <alignment horizontal="right" vertical="center" wrapText="1"/>
    </xf>
    <xf numFmtId="0" fontId="0" fillId="0" borderId="2" xfId="0" applyFill="1" applyBorder="1" applyAlignment="1">
      <alignment vertical="center" wrapText="1"/>
    </xf>
    <xf numFmtId="0" fontId="0" fillId="0" borderId="3" xfId="0"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7</xdr:row>
      <xdr:rowOff>133350</xdr:rowOff>
    </xdr:from>
    <xdr:to>
      <xdr:col>2</xdr:col>
      <xdr:colOff>904875</xdr:colOff>
      <xdr:row>7</xdr:row>
      <xdr:rowOff>857250</xdr:rowOff>
    </xdr:to>
    <xdr:pic>
      <xdr:nvPicPr>
        <xdr:cNvPr id="1" name="Picture 6"/>
        <xdr:cNvPicPr preferRelativeResize="1">
          <a:picLocks noChangeAspect="1"/>
        </xdr:cNvPicPr>
      </xdr:nvPicPr>
      <xdr:blipFill>
        <a:blip r:embed="rId1"/>
        <a:stretch>
          <a:fillRect/>
        </a:stretch>
      </xdr:blipFill>
      <xdr:spPr>
        <a:xfrm>
          <a:off x="2895600" y="7210425"/>
          <a:ext cx="790575" cy="723900"/>
        </a:xfrm>
        <a:prstGeom prst="rect">
          <a:avLst/>
        </a:prstGeom>
        <a:noFill/>
        <a:ln w="9525" cmpd="sng">
          <a:noFill/>
        </a:ln>
      </xdr:spPr>
    </xdr:pic>
    <xdr:clientData/>
  </xdr:twoCellAnchor>
  <xdr:twoCellAnchor editAs="oneCell">
    <xdr:from>
      <xdr:col>2</xdr:col>
      <xdr:colOff>123825</xdr:colOff>
      <xdr:row>6</xdr:row>
      <xdr:rowOff>85725</xdr:rowOff>
    </xdr:from>
    <xdr:to>
      <xdr:col>2</xdr:col>
      <xdr:colOff>914400</xdr:colOff>
      <xdr:row>6</xdr:row>
      <xdr:rowOff>1190625</xdr:rowOff>
    </xdr:to>
    <xdr:pic>
      <xdr:nvPicPr>
        <xdr:cNvPr id="2" name="Picture 7"/>
        <xdr:cNvPicPr preferRelativeResize="1">
          <a:picLocks noChangeAspect="1"/>
        </xdr:cNvPicPr>
      </xdr:nvPicPr>
      <xdr:blipFill>
        <a:blip r:embed="rId2"/>
        <a:stretch>
          <a:fillRect/>
        </a:stretch>
      </xdr:blipFill>
      <xdr:spPr>
        <a:xfrm>
          <a:off x="2905125" y="5867400"/>
          <a:ext cx="790575" cy="1104900"/>
        </a:xfrm>
        <a:prstGeom prst="rect">
          <a:avLst/>
        </a:prstGeom>
        <a:noFill/>
        <a:ln w="9525" cmpd="sng">
          <a:noFill/>
        </a:ln>
      </xdr:spPr>
    </xdr:pic>
    <xdr:clientData/>
  </xdr:twoCellAnchor>
  <xdr:twoCellAnchor editAs="oneCell">
    <xdr:from>
      <xdr:col>2</xdr:col>
      <xdr:colOff>47625</xdr:colOff>
      <xdr:row>5</xdr:row>
      <xdr:rowOff>171450</xdr:rowOff>
    </xdr:from>
    <xdr:to>
      <xdr:col>2</xdr:col>
      <xdr:colOff>1000125</xdr:colOff>
      <xdr:row>5</xdr:row>
      <xdr:rowOff>1171575</xdr:rowOff>
    </xdr:to>
    <xdr:pic>
      <xdr:nvPicPr>
        <xdr:cNvPr id="3" name="Picture 12"/>
        <xdr:cNvPicPr preferRelativeResize="1">
          <a:picLocks noChangeAspect="1"/>
        </xdr:cNvPicPr>
      </xdr:nvPicPr>
      <xdr:blipFill>
        <a:blip r:embed="rId3"/>
        <a:stretch>
          <a:fillRect/>
        </a:stretch>
      </xdr:blipFill>
      <xdr:spPr>
        <a:xfrm>
          <a:off x="2828925" y="4648200"/>
          <a:ext cx="952500" cy="1000125"/>
        </a:xfrm>
        <a:prstGeom prst="rect">
          <a:avLst/>
        </a:prstGeom>
        <a:noFill/>
        <a:ln w="9525" cmpd="sng">
          <a:noFill/>
        </a:ln>
      </xdr:spPr>
    </xdr:pic>
    <xdr:clientData/>
  </xdr:twoCellAnchor>
  <xdr:twoCellAnchor editAs="oneCell">
    <xdr:from>
      <xdr:col>2</xdr:col>
      <xdr:colOff>57150</xdr:colOff>
      <xdr:row>4</xdr:row>
      <xdr:rowOff>66675</xdr:rowOff>
    </xdr:from>
    <xdr:to>
      <xdr:col>2</xdr:col>
      <xdr:colOff>1047750</xdr:colOff>
      <xdr:row>4</xdr:row>
      <xdr:rowOff>1133475</xdr:rowOff>
    </xdr:to>
    <xdr:pic>
      <xdr:nvPicPr>
        <xdr:cNvPr id="4" name="Picture 14"/>
        <xdr:cNvPicPr preferRelativeResize="1">
          <a:picLocks noChangeAspect="1"/>
        </xdr:cNvPicPr>
      </xdr:nvPicPr>
      <xdr:blipFill>
        <a:blip r:embed="rId4"/>
        <a:stretch>
          <a:fillRect/>
        </a:stretch>
      </xdr:blipFill>
      <xdr:spPr>
        <a:xfrm>
          <a:off x="2838450" y="3267075"/>
          <a:ext cx="9906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
  <sheetViews>
    <sheetView tabSelected="1" view="pageBreakPreview" zoomScale="85" zoomScaleNormal="85" zoomScaleSheetLayoutView="85" workbookViewId="0" topLeftCell="A1">
      <pane xSplit="3" ySplit="1" topLeftCell="D2" activePane="bottomRight" state="frozen"/>
      <selection pane="topLeft" activeCell="A1" sqref="A1"/>
      <selection pane="topRight" activeCell="E1" sqref="E1"/>
      <selection pane="bottomLeft" activeCell="A2" sqref="A2"/>
      <selection pane="bottomRight" activeCell="D2" sqref="D2"/>
    </sheetView>
  </sheetViews>
  <sheetFormatPr defaultColWidth="9.00390625" defaultRowHeight="13.5"/>
  <cols>
    <col min="1" max="1" width="5.25390625" style="2" bestFit="1" customWidth="1"/>
    <col min="2" max="2" width="31.25390625" style="1" customWidth="1"/>
    <col min="3" max="3" width="13.75390625" style="1" customWidth="1"/>
    <col min="4" max="4" width="12.125" style="8" customWidth="1"/>
    <col min="5" max="5" width="9.00390625" style="8" hidden="1" customWidth="1"/>
    <col min="6" max="6" width="24.25390625" style="8" customWidth="1"/>
    <col min="7" max="7" width="47.75390625" style="1" hidden="1" customWidth="1"/>
    <col min="8" max="8" width="70.625" style="1" customWidth="1"/>
    <col min="9" max="9" width="10.25390625" style="2" hidden="1" customWidth="1"/>
    <col min="10" max="10" width="9.00390625" style="1" customWidth="1"/>
    <col min="11" max="11" width="0" style="1" hidden="1" customWidth="1"/>
    <col min="12" max="16384" width="9.00390625" style="1" customWidth="1"/>
  </cols>
  <sheetData>
    <row r="1" spans="1:9" ht="21.75" customHeight="1">
      <c r="A1" s="3" t="s">
        <v>0</v>
      </c>
      <c r="B1" s="16" t="s">
        <v>1</v>
      </c>
      <c r="C1" s="17"/>
      <c r="D1" s="3" t="s">
        <v>7</v>
      </c>
      <c r="E1" s="3" t="s">
        <v>5</v>
      </c>
      <c r="F1" s="3" t="s">
        <v>6</v>
      </c>
      <c r="G1" s="3" t="s">
        <v>2</v>
      </c>
      <c r="H1" s="3" t="s">
        <v>2</v>
      </c>
      <c r="I1" s="3" t="s">
        <v>4</v>
      </c>
    </row>
    <row r="2" spans="1:11" ht="77.25" customHeight="1">
      <c r="A2" s="3">
        <v>1</v>
      </c>
      <c r="B2" s="18" t="s">
        <v>10</v>
      </c>
      <c r="C2" s="19"/>
      <c r="D2" s="13"/>
      <c r="E2" s="3" t="s">
        <v>21</v>
      </c>
      <c r="F2" s="12" t="str">
        <f>IF(D2="","←○か×を選択",IF(D2=E2,"○　正解","×　不正解"))</f>
        <v>←○か×を選択</v>
      </c>
      <c r="G2" s="4" t="s">
        <v>24</v>
      </c>
      <c r="H2" s="7">
        <f aca="true" t="shared" si="0" ref="H2:H7">IF(D2="","",G2)</f>
      </c>
      <c r="I2" s="3"/>
      <c r="K2" s="1" t="s">
        <v>23</v>
      </c>
    </row>
    <row r="3" spans="1:11" ht="77.25" customHeight="1">
      <c r="A3" s="3">
        <v>2</v>
      </c>
      <c r="B3" s="18" t="s">
        <v>12</v>
      </c>
      <c r="C3" s="19"/>
      <c r="D3" s="13"/>
      <c r="E3" s="3" t="s">
        <v>21</v>
      </c>
      <c r="F3" s="12" t="str">
        <f aca="true" t="shared" si="1" ref="F3:F16">IF(D3="","←○か×を選択",IF(D3=E3,"○　正解","×　不正解"))</f>
        <v>←○か×を選択</v>
      </c>
      <c r="G3" s="4" t="s">
        <v>34</v>
      </c>
      <c r="H3" s="7">
        <f t="shared" si="0"/>
      </c>
      <c r="I3" s="3"/>
      <c r="K3" s="1" t="s">
        <v>21</v>
      </c>
    </row>
    <row r="4" spans="1:9" ht="75.75" customHeight="1">
      <c r="A4" s="3">
        <v>3</v>
      </c>
      <c r="B4" s="18" t="s">
        <v>13</v>
      </c>
      <c r="C4" s="19"/>
      <c r="D4" s="13"/>
      <c r="E4" s="3" t="s">
        <v>21</v>
      </c>
      <c r="F4" s="12" t="str">
        <f t="shared" si="1"/>
        <v>←○か×を選択</v>
      </c>
      <c r="G4" s="4" t="s">
        <v>25</v>
      </c>
      <c r="H4" s="7">
        <f t="shared" si="0"/>
      </c>
      <c r="I4" s="3"/>
    </row>
    <row r="5" spans="1:9" ht="100.5" customHeight="1">
      <c r="A5" s="3">
        <v>4</v>
      </c>
      <c r="B5" s="5" t="s">
        <v>22</v>
      </c>
      <c r="C5" s="6"/>
      <c r="D5" s="13"/>
      <c r="E5" s="3" t="s">
        <v>23</v>
      </c>
      <c r="F5" s="12" t="str">
        <f t="shared" si="1"/>
        <v>←○か×を選択</v>
      </c>
      <c r="G5" s="4" t="s">
        <v>26</v>
      </c>
      <c r="H5" s="7">
        <f t="shared" si="0"/>
      </c>
      <c r="I5" s="3"/>
    </row>
    <row r="6" spans="1:9" ht="102.75" customHeight="1">
      <c r="A6" s="3">
        <v>5</v>
      </c>
      <c r="B6" s="5" t="s">
        <v>14</v>
      </c>
      <c r="C6" s="6"/>
      <c r="D6" s="13"/>
      <c r="E6" s="3" t="s">
        <v>21</v>
      </c>
      <c r="F6" s="12" t="str">
        <f t="shared" si="1"/>
        <v>←○か×を選択</v>
      </c>
      <c r="G6" s="4" t="s">
        <v>35</v>
      </c>
      <c r="H6" s="7">
        <f t="shared" si="0"/>
      </c>
      <c r="I6" s="3"/>
    </row>
    <row r="7" spans="1:9" ht="102" customHeight="1">
      <c r="A7" s="3">
        <v>6</v>
      </c>
      <c r="B7" s="5" t="s">
        <v>15</v>
      </c>
      <c r="C7" s="6"/>
      <c r="D7" s="13"/>
      <c r="E7" s="3" t="s">
        <v>21</v>
      </c>
      <c r="F7" s="12" t="str">
        <f t="shared" si="1"/>
        <v>←○か×を選択</v>
      </c>
      <c r="G7" s="4" t="s">
        <v>36</v>
      </c>
      <c r="H7" s="7">
        <f t="shared" si="0"/>
      </c>
      <c r="I7" s="3"/>
    </row>
    <row r="8" spans="1:9" ht="79.5" customHeight="1">
      <c r="A8" s="3">
        <v>7</v>
      </c>
      <c r="B8" s="5" t="s">
        <v>16</v>
      </c>
      <c r="C8" s="6"/>
      <c r="D8" s="13"/>
      <c r="E8" s="3" t="s">
        <v>21</v>
      </c>
      <c r="F8" s="12" t="str">
        <f t="shared" si="1"/>
        <v>←○か×を選択</v>
      </c>
      <c r="G8" s="4" t="s">
        <v>27</v>
      </c>
      <c r="H8" s="7">
        <f aca="true" t="shared" si="2" ref="H8:H14">IF(D8="","",G8)</f>
      </c>
      <c r="I8" s="3"/>
    </row>
    <row r="9" spans="1:9" ht="64.5" customHeight="1">
      <c r="A9" s="3">
        <v>8</v>
      </c>
      <c r="B9" s="18" t="s">
        <v>17</v>
      </c>
      <c r="C9" s="19"/>
      <c r="D9" s="13"/>
      <c r="E9" s="3" t="s">
        <v>21</v>
      </c>
      <c r="F9" s="12" t="str">
        <f t="shared" si="1"/>
        <v>←○か×を選択</v>
      </c>
      <c r="G9" s="4" t="s">
        <v>28</v>
      </c>
      <c r="H9" s="7">
        <f>IF(D9="","",G9)</f>
      </c>
      <c r="I9" s="3"/>
    </row>
    <row r="10" spans="1:9" ht="60" customHeight="1">
      <c r="A10" s="3">
        <v>9</v>
      </c>
      <c r="B10" s="18" t="s">
        <v>3</v>
      </c>
      <c r="C10" s="19"/>
      <c r="D10" s="13"/>
      <c r="E10" s="3" t="s">
        <v>21</v>
      </c>
      <c r="F10" s="12" t="str">
        <f t="shared" si="1"/>
        <v>←○か×を選択</v>
      </c>
      <c r="G10" s="4" t="s">
        <v>29</v>
      </c>
      <c r="H10" s="7">
        <f t="shared" si="2"/>
      </c>
      <c r="I10" s="3"/>
    </row>
    <row r="11" spans="1:9" ht="72.75" customHeight="1">
      <c r="A11" s="3">
        <v>10</v>
      </c>
      <c r="B11" s="18" t="s">
        <v>18</v>
      </c>
      <c r="C11" s="19"/>
      <c r="D11" s="13"/>
      <c r="E11" s="3" t="s">
        <v>21</v>
      </c>
      <c r="F11" s="12" t="str">
        <f t="shared" si="1"/>
        <v>←○か×を選択</v>
      </c>
      <c r="G11" s="4" t="s">
        <v>30</v>
      </c>
      <c r="H11" s="7">
        <f t="shared" si="2"/>
      </c>
      <c r="I11" s="3"/>
    </row>
    <row r="12" spans="1:9" ht="56.25" customHeight="1">
      <c r="A12" s="3">
        <v>11</v>
      </c>
      <c r="B12" s="18" t="s">
        <v>19</v>
      </c>
      <c r="C12" s="19"/>
      <c r="D12" s="13"/>
      <c r="E12" s="3" t="s">
        <v>21</v>
      </c>
      <c r="F12" s="12" t="str">
        <f t="shared" si="1"/>
        <v>←○か×を選択</v>
      </c>
      <c r="G12" s="4" t="s">
        <v>31</v>
      </c>
      <c r="H12" s="7">
        <f t="shared" si="2"/>
      </c>
      <c r="I12" s="3"/>
    </row>
    <row r="13" spans="1:9" ht="98.25" customHeight="1">
      <c r="A13" s="3">
        <v>12</v>
      </c>
      <c r="B13" s="18" t="s">
        <v>37</v>
      </c>
      <c r="C13" s="19"/>
      <c r="D13" s="13"/>
      <c r="E13" s="3" t="s">
        <v>21</v>
      </c>
      <c r="F13" s="12" t="str">
        <f t="shared" si="1"/>
        <v>←○か×を選択</v>
      </c>
      <c r="G13" s="4" t="s">
        <v>32</v>
      </c>
      <c r="H13" s="7">
        <f t="shared" si="2"/>
      </c>
      <c r="I13" s="3"/>
    </row>
    <row r="14" spans="1:9" ht="120.75" customHeight="1">
      <c r="A14" s="3">
        <v>13</v>
      </c>
      <c r="B14" s="21" t="s">
        <v>11</v>
      </c>
      <c r="C14" s="22"/>
      <c r="D14" s="13"/>
      <c r="E14" s="3" t="s">
        <v>21</v>
      </c>
      <c r="F14" s="12" t="str">
        <f t="shared" si="1"/>
        <v>←○か×を選択</v>
      </c>
      <c r="G14" s="4" t="s">
        <v>38</v>
      </c>
      <c r="H14" s="7">
        <f t="shared" si="2"/>
      </c>
      <c r="I14" s="3"/>
    </row>
    <row r="15" spans="1:9" ht="80.25" customHeight="1">
      <c r="A15" s="3">
        <v>14</v>
      </c>
      <c r="B15" s="18" t="s">
        <v>20</v>
      </c>
      <c r="C15" s="19"/>
      <c r="D15" s="13"/>
      <c r="E15" s="3" t="s">
        <v>21</v>
      </c>
      <c r="F15" s="12" t="str">
        <f t="shared" si="1"/>
        <v>←○か×を選択</v>
      </c>
      <c r="G15" s="4" t="s">
        <v>33</v>
      </c>
      <c r="H15" s="7">
        <f>IF(D15="","",G15)</f>
      </c>
      <c r="I15" s="3"/>
    </row>
    <row r="16" spans="1:9" ht="97.5" customHeight="1">
      <c r="A16" s="3">
        <v>15</v>
      </c>
      <c r="B16" s="18" t="s">
        <v>39</v>
      </c>
      <c r="C16" s="19"/>
      <c r="D16" s="13"/>
      <c r="E16" s="3" t="s">
        <v>21</v>
      </c>
      <c r="F16" s="12" t="str">
        <f t="shared" si="1"/>
        <v>←○か×を選択</v>
      </c>
      <c r="G16" s="4" t="s">
        <v>40</v>
      </c>
      <c r="H16" s="7">
        <f>IF(D16="","",G16)</f>
      </c>
      <c r="I16" s="3" t="s">
        <v>9</v>
      </c>
    </row>
    <row r="17" spans="1:9" ht="4.5" customHeight="1">
      <c r="A17" s="11"/>
      <c r="B17" s="9"/>
      <c r="C17" s="9"/>
      <c r="D17" s="11"/>
      <c r="E17" s="11"/>
      <c r="F17" s="11"/>
      <c r="G17" s="9"/>
      <c r="H17" s="10"/>
      <c r="I17" s="11"/>
    </row>
    <row r="18" spans="1:8" ht="24.75" customHeight="1">
      <c r="A18" s="20" t="s">
        <v>8</v>
      </c>
      <c r="B18" s="20"/>
      <c r="C18" s="20"/>
      <c r="D18" s="20"/>
      <c r="E18" s="20"/>
      <c r="F18" s="20"/>
      <c r="G18" s="14"/>
      <c r="H18" s="15">
        <f>IF(COUNTBLANK(D2:D16)=0,(COUNTIF((F2:F16),"○　正解")/15),"")</f>
      </c>
    </row>
  </sheetData>
  <mergeCells count="13">
    <mergeCell ref="A18:F18"/>
    <mergeCell ref="B11:C11"/>
    <mergeCell ref="B12:C12"/>
    <mergeCell ref="B16:C16"/>
    <mergeCell ref="B13:C13"/>
    <mergeCell ref="B14:C14"/>
    <mergeCell ref="B15:C15"/>
    <mergeCell ref="B1:C1"/>
    <mergeCell ref="B10:C10"/>
    <mergeCell ref="B9:C9"/>
    <mergeCell ref="B2:C2"/>
    <mergeCell ref="B3:C3"/>
    <mergeCell ref="B4:C4"/>
  </mergeCells>
  <dataValidations count="1">
    <dataValidation type="list" allowBlank="1" showInputMessage="1" showErrorMessage="1" sqref="D2:D16">
      <formula1>$K$2:$K$3</formula1>
    </dataValidation>
  </dataValidations>
  <printOptions horizontalCentered="1"/>
  <pageMargins left="0.3937007874015748" right="0.2362204724409449" top="0.29" bottom="0.25" header="0.24" footer="0.19"/>
  <pageSetup horizontalDpi="300" verticalDpi="3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T10N07107</dc:creator>
  <cp:keywords/>
  <dc:description/>
  <cp:lastModifiedBy>東京都</cp:lastModifiedBy>
  <cp:lastPrinted>2014-03-18T00:59:13Z</cp:lastPrinted>
  <dcterms:created xsi:type="dcterms:W3CDTF">1997-01-08T22:48:59Z</dcterms:created>
  <dcterms:modified xsi:type="dcterms:W3CDTF">2014-03-18T00:59:29Z</dcterms:modified>
  <cp:category/>
  <cp:version/>
  <cp:contentType/>
  <cp:contentStatus/>
</cp:coreProperties>
</file>